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l Drolia\Viola Resorts Pvt Ltd\Claim\Financial Creditor\"/>
    </mc:Choice>
  </mc:AlternateContent>
  <xr:revisionPtr revIDLastSave="0" documentId="8_{F9F45459-36C1-4B89-865B-13B48507DAC2}" xr6:coauthVersionLast="36" xr6:coauthVersionMax="36" xr10:uidLastSave="{00000000-0000-0000-0000-000000000000}"/>
  <bookViews>
    <workbookView xWindow="0" yWindow="0" windowWidth="20490" windowHeight="7425" xr2:uid="{F877BC23-2374-41AD-A2CB-866419C4F763}"/>
  </bookViews>
  <sheets>
    <sheet name="Secured FC other than Clas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4" i="1"/>
  <c r="E6" i="1" s="1"/>
  <c r="G4" i="1" l="1"/>
  <c r="G6" i="1" l="1"/>
  <c r="M4" i="1"/>
  <c r="M6" i="1" s="1"/>
</calcChain>
</file>

<file path=xl/sharedStrings.xml><?xml version="1.0" encoding="utf-8"?>
<sst xmlns="http://schemas.openxmlformats.org/spreadsheetml/2006/main" count="25" uniqueCount="23">
  <si>
    <t xml:space="preserve">List of secured financial creditors (other than financial creditors belonging to any class of creditors) </t>
  </si>
  <si>
    <t>Sl. No.</t>
  </si>
  <si>
    <t>Name of Creditor</t>
  </si>
  <si>
    <t>Details of claim received</t>
  </si>
  <si>
    <t xml:space="preserve">Details of claim admitted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</si>
  <si>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</si>
  <si>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</si>
  <si>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</si>
  <si>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</si>
  <si>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</si>
  <si>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>Date of receipt</t>
  </si>
  <si>
    <t>Amount claimed</t>
  </si>
  <si>
    <t>Amount of claim admitted</t>
  </si>
  <si>
    <t xml:space="preserve">Nature of claim </t>
  </si>
  <si>
    <t>Amount covered by secur-ity interest</t>
  </si>
  <si>
    <t xml:space="preserve">Amount covered by guarant ee </t>
  </si>
  <si>
    <t>Whether related party?</t>
  </si>
  <si>
    <t xml:space="preserve">% of voting share in CoC </t>
  </si>
  <si>
    <t>Small Industries Development Bank India</t>
  </si>
  <si>
    <t>Financial Claim</t>
  </si>
  <si>
    <t>NA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</si>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</sst>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3258-255B-4B89-B19A-CC1D4B6162D9}">
  <sheetPr>
    <pageSetUpPr fitToPage="1"/>
  </sheetPr>
  <dimension ref="A1:O9"/>
  <sheetViews>
    <sheetView tabSelected="1" workbookViewId="0">
      <selection activeCell="E9" sqref="E9"/>
    </sheetView>
  </sheetViews>
  <sheetFormatPr defaultRowHeight="15" x14ac:dyDescent="0.25"/>
  <cols>
    <col min="2" max="2" width="21.7109375" customWidth="1"/>
    <col min="3" max="3" width="10.42578125" bestFit="1" customWidth="1"/>
    <col min="4" max="5" width="13.42578125" bestFit="1" customWidth="1"/>
    <col min="7" max="7" width="12.140625" customWidth="1"/>
    <col min="8" max="8" width="11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2" t="s">
        <v>2</v>
      </c>
      <c r="C2" s="1" t="s">
        <v>3</v>
      </c>
      <c r="D2" s="1"/>
      <c r="E2" s="1" t="s">
        <v>4</v>
      </c>
      <c r="F2" s="1"/>
      <c r="G2" s="1"/>
      <c r="H2" s="1"/>
      <c r="I2" s="1"/>
      <c r="J2" s="1"/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</row>
    <row r="3" spans="1:15" ht="60" x14ac:dyDescent="0.25">
      <c r="A3" s="3"/>
      <c r="B3" s="3"/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3"/>
      <c r="L3" s="3"/>
      <c r="M3" s="3"/>
      <c r="N3" s="3"/>
      <c r="O3" s="3"/>
    </row>
    <row r="4" spans="1:15" ht="45" x14ac:dyDescent="0.25">
      <c r="A4" s="5">
        <v>1</v>
      </c>
      <c r="B4" s="5" t="s">
        <v>18</v>
      </c>
      <c r="C4" s="6">
        <v>45099</v>
      </c>
      <c r="D4" s="7">
        <v>166240954</v>
      </c>
      <c r="E4" s="7">
        <f>+D4-500000</f>
        <v>165740954</v>
      </c>
      <c r="F4" s="5" t="s">
        <v>19</v>
      </c>
      <c r="G4" s="8">
        <f>+E4</f>
        <v>165740954</v>
      </c>
      <c r="H4" s="5"/>
      <c r="I4" s="5" t="s">
        <v>20</v>
      </c>
      <c r="J4" s="5">
        <v>100</v>
      </c>
      <c r="K4" s="5" t="s">
        <v>21</v>
      </c>
      <c r="L4" s="5" t="s">
        <v>20</v>
      </c>
      <c r="M4" s="8">
        <f>D4-G4</f>
        <v>500000</v>
      </c>
      <c r="N4" s="7" t="s">
        <v>21</v>
      </c>
      <c r="O4" s="5"/>
    </row>
    <row r="5" spans="1:15" s="9" customFormat="1" x14ac:dyDescent="0.25">
      <c r="A5" s="5"/>
      <c r="B5" s="5"/>
      <c r="C5" s="6"/>
      <c r="D5" s="7"/>
      <c r="E5" s="7"/>
      <c r="F5" s="5"/>
      <c r="G5" s="8"/>
      <c r="H5" s="5"/>
      <c r="I5" s="5"/>
      <c r="J5" s="5"/>
      <c r="K5" s="5"/>
      <c r="L5" s="5"/>
      <c r="M5" s="5"/>
      <c r="N5" s="7"/>
      <c r="O5" s="5"/>
    </row>
    <row r="6" spans="1:15" s="9" customFormat="1" x14ac:dyDescent="0.25">
      <c r="A6" s="10" t="s">
        <v>22</v>
      </c>
      <c r="B6" s="11"/>
      <c r="C6" s="6"/>
      <c r="D6" s="12">
        <f>SUM(D4:D5)</f>
        <v>166240954</v>
      </c>
      <c r="E6" s="12">
        <f>SUM(E4:E5)</f>
        <v>165740954</v>
      </c>
      <c r="F6" s="13"/>
      <c r="G6" s="12">
        <f>SUM(G4:G5)</f>
        <v>165740954</v>
      </c>
      <c r="H6" s="13"/>
      <c r="I6" s="13"/>
      <c r="J6" s="13"/>
      <c r="K6" s="13"/>
      <c r="L6" s="13"/>
      <c r="M6" s="12">
        <f>SUM(M4:M5)</f>
        <v>500000</v>
      </c>
      <c r="N6" s="12"/>
      <c r="O6" s="13"/>
    </row>
    <row r="8" spans="1:15" ht="15.75" x14ac:dyDescent="0.25">
      <c r="G8" s="14"/>
    </row>
    <row r="9" spans="1:15" ht="15.75" x14ac:dyDescent="0.25">
      <c r="G9" s="15"/>
    </row>
  </sheetData>
  <mergeCells count="11">
    <mergeCell ref="A6:B6"/>
    <mergeCell ref="A1:O1"/>
    <mergeCell ref="A2:A3"/>
    <mergeCell ref="B2:B3"/>
    <mergeCell ref="C2:D2"/>
    <mergeCell ref="E2:J2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Secured FC other than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2023-10-09T13:56:05Z</dcterms:created>
  <dcterms:modified xsi:type="dcterms:W3CDTF">2023-10-09T13:56:42Z</dcterms:modified>
</cp:coreProperties>
</file>